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CONTABILIDAD\2018\PORTAL TRANSPARENCIA_2018\MOROSIDAD\"/>
    </mc:Choice>
  </mc:AlternateContent>
  <xr:revisionPtr revIDLastSave="0" documentId="13_ncr:1_{E5032A02-283E-4EAF-BD52-13C9ED734C66}" xr6:coauthVersionLast="28" xr6:coauthVersionMax="28" xr10:uidLastSave="{00000000-0000-0000-0000-000000000000}"/>
  <bookViews>
    <workbookView xWindow="0" yWindow="0" windowWidth="19200" windowHeight="11370" xr2:uid="{CF3970E2-4CD0-4E52-B44A-2561E14966AC}"/>
  </bookViews>
  <sheets>
    <sheet name="G70" sheetId="1" r:id="rId1"/>
  </sheets>
  <externalReferences>
    <externalReference r:id="rId2"/>
    <externalReference r:id="rId3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">'G70'!$B$7:$AA$10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AA10" i="1" s="1"/>
  <c r="V10" i="1"/>
  <c r="O10" i="1"/>
  <c r="N10" i="1"/>
  <c r="W9" i="1"/>
  <c r="AA9" i="1" s="1"/>
  <c r="V9" i="1"/>
  <c r="O9" i="1"/>
  <c r="N9" i="1"/>
  <c r="AA8" i="1"/>
  <c r="W8" i="1"/>
  <c r="V8" i="1"/>
  <c r="O8" i="1"/>
  <c r="N8" i="1"/>
</calcChain>
</file>

<file path=xl/sharedStrings.xml><?xml version="1.0" encoding="utf-8"?>
<sst xmlns="http://schemas.openxmlformats.org/spreadsheetml/2006/main" count="52" uniqueCount="31">
  <si>
    <t xml:space="preserve">CUADRO G70: DEUDA COMERCIAL Y PERIODO MEDIO DE PAGO SEGÚN REAL DECRETO 635/2014 RESTO DE ENTIDADES DISTINTAS DE LA ADMINISTRACIÓN GENERAL DE LA CC.AA. </t>
  </si>
  <si>
    <t>(miles de euros)</t>
  </si>
  <si>
    <t>ÁMBITO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</si>
  <si>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</si>
  <si>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</si>
  <si>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</si>
  <si>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</si>
  <si>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</si>
  <si>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</si>
  <si>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</si>
  <si>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</si>
  <si>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</si>
  <si>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</si>
  <si>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</si>
  <si>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</si>
  <si>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</si>
  <si>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</si>
  <si>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</si>
  <si>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</si>
  <si>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</si>
  <si>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</si>
  <si>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</si>
  <si>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</si>
  <si>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>Operaciones corrientes</t>
  </si>
  <si>
    <t>Operaciones de capital</t>
  </si>
  <si>
    <t>Fecha Emisión:</t>
  </si>
  <si>
    <t>Abril 2018</t>
  </si>
  <si>
    <t>Órgano emisor:</t>
  </si>
  <si>
    <t>Departamento de contabilidad y finanzas</t>
  </si>
  <si>
    <t>Periodicidad: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</si>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</sst>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=0]0.00;###,##0.00"/>
    <numFmt numFmtId="165" formatCode="[=0]0;###,##0"/>
  </numFmts>
  <fonts count="5" x14ac:knownFonts="1"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" fillId="3" borderId="4" xfId="0" applyNumberFormat="1" applyFont="1" applyFill="1" applyBorder="1" applyAlignment="1">
      <alignment vertical="center" wrapText="1"/>
    </xf>
    <xf numFmtId="0" fontId="0" fillId="0" borderId="5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NumberFormat="1" applyFont="1"/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165" fontId="2" fillId="4" borderId="11" xfId="0" applyNumberFormat="1" applyFont="1" applyFill="1" applyBorder="1" applyAlignment="1" applyProtection="1">
      <alignment horizontal="right" wrapText="1"/>
      <protection locked="0"/>
    </xf>
    <xf numFmtId="165" fontId="2" fillId="4" borderId="11" xfId="0" applyNumberFormat="1" applyFont="1" applyFill="1" applyBorder="1" applyAlignment="1" applyProtection="1">
      <alignment wrapText="1"/>
      <protection locked="0"/>
    </xf>
    <xf numFmtId="49" fontId="3" fillId="5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 applyProtection="1">
      <alignment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165" fontId="3" fillId="0" borderId="11" xfId="0" applyNumberFormat="1" applyFont="1" applyBorder="1" applyAlignment="1" applyProtection="1">
      <alignment horizontal="right" wrapText="1"/>
      <protection locked="0"/>
    </xf>
    <xf numFmtId="165" fontId="3" fillId="0" borderId="11" xfId="0" applyNumberFormat="1" applyFont="1" applyBorder="1" applyAlignment="1" applyProtection="1">
      <alignment wrapText="1"/>
      <protection locked="0"/>
    </xf>
    <xf numFmtId="49" fontId="0" fillId="0" borderId="0" xfId="0" applyNumberFormat="1" applyFont="1" applyAlignment="1">
      <alignment wrapText="1"/>
    </xf>
    <xf numFmtId="0" fontId="0" fillId="0" borderId="0" xfId="0" applyNumberFormat="1" applyFont="1" applyAlignment="1" applyProtection="1">
      <alignment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  <xf numFmtId="0" fontId="4" fillId="0" borderId="0" xfId="0" applyFont="1" applyAlignment="1">
      <alignment horizontal="right"/>
    </xf>
    <xf numFmtId="17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Economico%20Financiera/CONTABILIDAD/2018/CIMCA%202018/02.%20Febrero%202018/Plantilla_CIMCA_G_v8_0_Febr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4"/>
      <sheetName val="G4a"/>
      <sheetName val="G4b"/>
      <sheetName val="G5"/>
      <sheetName val="G6"/>
      <sheetName val="G7"/>
      <sheetName val="G8"/>
      <sheetName val="G9"/>
      <sheetName val="G9b"/>
      <sheetName val="G10"/>
      <sheetName val="G11"/>
      <sheetName val="G50"/>
      <sheetName val="G70"/>
      <sheetName val="G80"/>
      <sheetName val="Datos_Entrada"/>
      <sheetName val="SP2"/>
      <sheetName val="SP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0BF3A-F2FC-40F5-9442-FF1B18AA7F08}">
  <dimension ref="A1:AA16"/>
  <sheetViews>
    <sheetView tabSelected="1" topLeftCell="S1" workbookViewId="0">
      <selection activeCell="Z19" sqref="Z19"/>
    </sheetView>
  </sheetViews>
  <sheetFormatPr baseColWidth="10" defaultColWidth="9.140625" defaultRowHeight="15" x14ac:dyDescent="0.25"/>
  <cols>
    <col min="1" max="1" width="38.42578125" style="11" customWidth="1"/>
    <col min="2" max="27" width="19.28515625" style="11" customWidth="1"/>
    <col min="28" max="16384" width="9.140625" style="11"/>
  </cols>
  <sheetData>
    <row r="1" spans="1:27" s="4" customFormat="1" ht="39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ht="60" customHeight="1" thickBot="1" x14ac:dyDescent="0.3">
      <c r="A5" s="12" t="s">
        <v>2</v>
      </c>
      <c r="B5" s="13" t="s">
        <v>3</v>
      </c>
      <c r="C5" s="14"/>
      <c r="D5" s="14"/>
      <c r="E5" s="14"/>
      <c r="F5" s="14"/>
      <c r="G5" s="14"/>
      <c r="H5" s="14"/>
      <c r="I5" s="15"/>
      <c r="J5" s="13" t="s">
        <v>4</v>
      </c>
      <c r="K5" s="14"/>
      <c r="L5" s="14"/>
      <c r="M5" s="14"/>
      <c r="N5" s="14"/>
      <c r="O5" s="14"/>
      <c r="P5" s="14"/>
      <c r="Q5" s="15"/>
      <c r="R5" s="13" t="s">
        <v>5</v>
      </c>
      <c r="S5" s="14"/>
      <c r="T5" s="14"/>
      <c r="U5" s="14"/>
      <c r="V5" s="14"/>
      <c r="W5" s="15"/>
      <c r="X5" s="12" t="s">
        <v>6</v>
      </c>
      <c r="Y5" s="12" t="s">
        <v>7</v>
      </c>
      <c r="Z5" s="12" t="s">
        <v>8</v>
      </c>
      <c r="AA5" s="12" t="s">
        <v>9</v>
      </c>
    </row>
    <row r="6" spans="1:27" ht="60" customHeight="1" thickBot="1" x14ac:dyDescent="0.3">
      <c r="A6" s="16"/>
      <c r="B6" s="13" t="s">
        <v>10</v>
      </c>
      <c r="C6" s="15"/>
      <c r="D6" s="13" t="s">
        <v>11</v>
      </c>
      <c r="E6" s="15"/>
      <c r="F6" s="13" t="s">
        <v>12</v>
      </c>
      <c r="G6" s="15"/>
      <c r="H6" s="13" t="s">
        <v>13</v>
      </c>
      <c r="I6" s="15"/>
      <c r="J6" s="13" t="s">
        <v>10</v>
      </c>
      <c r="K6" s="15"/>
      <c r="L6" s="13" t="s">
        <v>11</v>
      </c>
      <c r="M6" s="15"/>
      <c r="N6" s="13" t="s">
        <v>12</v>
      </c>
      <c r="O6" s="15"/>
      <c r="P6" s="13" t="s">
        <v>13</v>
      </c>
      <c r="Q6" s="15"/>
      <c r="R6" s="13" t="s">
        <v>14</v>
      </c>
      <c r="S6" s="15"/>
      <c r="T6" s="13" t="s">
        <v>15</v>
      </c>
      <c r="U6" s="15"/>
      <c r="V6" s="13" t="s">
        <v>16</v>
      </c>
      <c r="W6" s="15"/>
      <c r="X6" s="16"/>
      <c r="Y6" s="16"/>
      <c r="Z6" s="16"/>
      <c r="AA6" s="16"/>
    </row>
    <row r="7" spans="1:27" ht="57" thickBot="1" x14ac:dyDescent="0.3">
      <c r="A7" s="17"/>
      <c r="B7" s="18" t="s">
        <v>17</v>
      </c>
      <c r="C7" s="18" t="s">
        <v>18</v>
      </c>
      <c r="D7" s="18" t="s">
        <v>17</v>
      </c>
      <c r="E7" s="18" t="s">
        <v>18</v>
      </c>
      <c r="F7" s="18" t="s">
        <v>17</v>
      </c>
      <c r="G7" s="18" t="s">
        <v>18</v>
      </c>
      <c r="H7" s="18" t="s">
        <v>19</v>
      </c>
      <c r="I7" s="18" t="s">
        <v>20</v>
      </c>
      <c r="J7" s="18" t="s">
        <v>17</v>
      </c>
      <c r="K7" s="18" t="s">
        <v>18</v>
      </c>
      <c r="L7" s="18" t="s">
        <v>17</v>
      </c>
      <c r="M7" s="18" t="s">
        <v>18</v>
      </c>
      <c r="N7" s="18" t="s">
        <v>17</v>
      </c>
      <c r="O7" s="18" t="s">
        <v>18</v>
      </c>
      <c r="P7" s="18" t="s">
        <v>19</v>
      </c>
      <c r="Q7" s="18" t="s">
        <v>20</v>
      </c>
      <c r="R7" s="18" t="s">
        <v>17</v>
      </c>
      <c r="S7" s="18" t="s">
        <v>18</v>
      </c>
      <c r="T7" s="18" t="s">
        <v>17</v>
      </c>
      <c r="U7" s="18" t="s">
        <v>18</v>
      </c>
      <c r="V7" s="18" t="s">
        <v>17</v>
      </c>
      <c r="W7" s="18" t="s">
        <v>21</v>
      </c>
      <c r="X7" s="17"/>
      <c r="Y7" s="17"/>
      <c r="Z7" s="17"/>
      <c r="AA7" s="17"/>
    </row>
    <row r="8" spans="1:27" x14ac:dyDescent="0.25">
      <c r="A8" s="19" t="s">
        <v>22</v>
      </c>
      <c r="B8" s="20">
        <v>135</v>
      </c>
      <c r="C8" s="21">
        <v>406.04</v>
      </c>
      <c r="D8" s="20">
        <v>163</v>
      </c>
      <c r="E8" s="21">
        <v>322.27</v>
      </c>
      <c r="F8" s="20">
        <v>299</v>
      </c>
      <c r="G8" s="21">
        <v>728.32</v>
      </c>
      <c r="H8" s="21">
        <v>0</v>
      </c>
      <c r="I8" s="21">
        <v>0</v>
      </c>
      <c r="J8" s="20">
        <v>1136</v>
      </c>
      <c r="K8" s="21">
        <v>4612.33</v>
      </c>
      <c r="L8" s="20">
        <v>795</v>
      </c>
      <c r="M8" s="21">
        <v>1851.7</v>
      </c>
      <c r="N8" s="20">
        <f>+J8+L8</f>
        <v>1931</v>
      </c>
      <c r="O8" s="21">
        <f>+K8+M8</f>
        <v>6464.03</v>
      </c>
      <c r="P8" s="21"/>
      <c r="Q8" s="21"/>
      <c r="R8" s="22">
        <v>538</v>
      </c>
      <c r="S8" s="21">
        <v>1488.35</v>
      </c>
      <c r="T8" s="20">
        <v>33</v>
      </c>
      <c r="U8" s="21">
        <v>51.6</v>
      </c>
      <c r="V8" s="23">
        <f>+R8+T8</f>
        <v>571</v>
      </c>
      <c r="W8" s="21">
        <f>+S8+U8</f>
        <v>1539.9499999999998</v>
      </c>
      <c r="X8" s="21">
        <v>75.53</v>
      </c>
      <c r="Y8" s="21">
        <v>77.430000000000007</v>
      </c>
      <c r="Z8" s="21">
        <v>3.87</v>
      </c>
      <c r="AA8" s="21">
        <f>IF(W8+G8=0,"0",(W8*Z8+G8*X8)/(G8+W8))</f>
        <v>26.879346859059993</v>
      </c>
    </row>
    <row r="9" spans="1:27" x14ac:dyDescent="0.25">
      <c r="A9" s="24" t="s">
        <v>23</v>
      </c>
      <c r="B9" s="25">
        <v>135</v>
      </c>
      <c r="C9" s="26">
        <v>405.04</v>
      </c>
      <c r="D9" s="25">
        <v>161</v>
      </c>
      <c r="E9" s="26">
        <v>306.06</v>
      </c>
      <c r="F9" s="25">
        <v>296</v>
      </c>
      <c r="G9" s="26">
        <v>711.1</v>
      </c>
      <c r="H9" s="26">
        <v>0</v>
      </c>
      <c r="I9" s="26">
        <v>0</v>
      </c>
      <c r="J9" s="25">
        <v>1116</v>
      </c>
      <c r="K9" s="26">
        <v>4574.21</v>
      </c>
      <c r="L9" s="25">
        <v>785</v>
      </c>
      <c r="M9" s="26">
        <v>1771.19</v>
      </c>
      <c r="N9" s="25">
        <f t="shared" ref="N9:N10" si="0">+J9+L9</f>
        <v>1901</v>
      </c>
      <c r="O9" s="26">
        <f>+K9+M9</f>
        <v>6345.4</v>
      </c>
      <c r="P9" s="26"/>
      <c r="Q9" s="26"/>
      <c r="R9" s="27">
        <v>531</v>
      </c>
      <c r="S9" s="26">
        <v>1413.67</v>
      </c>
      <c r="T9" s="25">
        <v>33</v>
      </c>
      <c r="U9" s="26">
        <v>51.6</v>
      </c>
      <c r="V9" s="28">
        <f>+R9+T9</f>
        <v>564</v>
      </c>
      <c r="W9" s="26">
        <f t="shared" ref="W9:W10" si="1">+S9+U9</f>
        <v>1465.27</v>
      </c>
      <c r="X9" s="26">
        <v>73.3</v>
      </c>
      <c r="Y9" s="26">
        <v>76.78</v>
      </c>
      <c r="Z9" s="26">
        <v>3.68</v>
      </c>
      <c r="AA9" s="26">
        <f t="shared" ref="AA9:AA10" si="2">IF(W9+G9=0,"0",(W9*Z9+G9*X9)/(G9+W9))</f>
        <v>26.427410596543787</v>
      </c>
    </row>
    <row r="10" spans="1:27" x14ac:dyDescent="0.25">
      <c r="A10" s="24" t="s">
        <v>24</v>
      </c>
      <c r="B10" s="25">
        <v>1</v>
      </c>
      <c r="C10" s="26">
        <v>1</v>
      </c>
      <c r="D10" s="25">
        <v>2</v>
      </c>
      <c r="E10" s="26">
        <v>16.21</v>
      </c>
      <c r="F10" s="25">
        <v>3</v>
      </c>
      <c r="G10" s="26">
        <v>17.22</v>
      </c>
      <c r="H10" s="26">
        <v>0</v>
      </c>
      <c r="I10" s="26">
        <v>0</v>
      </c>
      <c r="J10" s="25">
        <v>20</v>
      </c>
      <c r="K10" s="26">
        <v>38.119999999999997</v>
      </c>
      <c r="L10" s="25">
        <v>10</v>
      </c>
      <c r="M10" s="26">
        <v>80.510000000000005</v>
      </c>
      <c r="N10" s="25">
        <f t="shared" si="0"/>
        <v>30</v>
      </c>
      <c r="O10" s="26">
        <f>+K10+M10</f>
        <v>118.63</v>
      </c>
      <c r="P10" s="26"/>
      <c r="Q10" s="26"/>
      <c r="R10" s="27">
        <v>7</v>
      </c>
      <c r="S10" s="26">
        <v>74.680000000000007</v>
      </c>
      <c r="T10" s="25">
        <v>0</v>
      </c>
      <c r="U10" s="26">
        <v>0</v>
      </c>
      <c r="V10" s="28">
        <f>+R10+T10</f>
        <v>7</v>
      </c>
      <c r="W10" s="26">
        <f t="shared" si="1"/>
        <v>74.680000000000007</v>
      </c>
      <c r="X10" s="26">
        <v>167.37</v>
      </c>
      <c r="Y10" s="26">
        <v>112.33</v>
      </c>
      <c r="Z10" s="26">
        <v>7.68</v>
      </c>
      <c r="AA10" s="26">
        <f t="shared" si="2"/>
        <v>37.602326441784548</v>
      </c>
    </row>
    <row r="11" spans="1:27" x14ac:dyDescent="0.25">
      <c r="A11" s="29"/>
      <c r="B11" s="30"/>
      <c r="C11" s="31"/>
      <c r="D11" s="30"/>
      <c r="E11" s="31"/>
      <c r="F11" s="30"/>
      <c r="G11" s="31"/>
      <c r="H11" s="31"/>
      <c r="I11" s="31"/>
      <c r="J11" s="30"/>
      <c r="K11" s="31"/>
      <c r="L11" s="30"/>
      <c r="M11" s="31"/>
      <c r="N11" s="30"/>
      <c r="O11" s="31"/>
      <c r="P11" s="31"/>
      <c r="Q11" s="31"/>
      <c r="R11" s="30"/>
      <c r="S11" s="31"/>
      <c r="T11" s="30"/>
      <c r="U11" s="31"/>
      <c r="V11" s="30"/>
      <c r="W11" s="31"/>
      <c r="X11" s="31"/>
      <c r="Y11" s="31"/>
      <c r="Z11" s="31"/>
      <c r="AA11" s="31"/>
    </row>
    <row r="14" spans="1:27" x14ac:dyDescent="0.25">
      <c r="Y14" s="32" t="s">
        <v>25</v>
      </c>
      <c r="Z14" s="33" t="s">
        <v>26</v>
      </c>
    </row>
    <row r="15" spans="1:27" x14ac:dyDescent="0.25">
      <c r="Y15" s="32" t="s">
        <v>27</v>
      </c>
      <c r="Z15" s="34" t="s">
        <v>28</v>
      </c>
    </row>
    <row r="16" spans="1:27" x14ac:dyDescent="0.25">
      <c r="Y16" s="32" t="s">
        <v>29</v>
      </c>
      <c r="Z16" s="34" t="s">
        <v>30</v>
      </c>
    </row>
  </sheetData>
  <mergeCells count="23">
    <mergeCell ref="R6:S6"/>
    <mergeCell ref="T6:U6"/>
    <mergeCell ref="V6:W6"/>
    <mergeCell ref="Z5:Z7"/>
    <mergeCell ref="AA5:AA7"/>
    <mergeCell ref="B6:C6"/>
    <mergeCell ref="D6:E6"/>
    <mergeCell ref="F6:G6"/>
    <mergeCell ref="H6:I6"/>
    <mergeCell ref="J6:K6"/>
    <mergeCell ref="L6:M6"/>
    <mergeCell ref="N6:O6"/>
    <mergeCell ref="P6:Q6"/>
    <mergeCell ref="A1:AA1"/>
    <mergeCell ref="A2:AA2"/>
    <mergeCell ref="A3:AA3"/>
    <mergeCell ref="A4:AA4"/>
    <mergeCell ref="A5:A7"/>
    <mergeCell ref="B5:I5"/>
    <mergeCell ref="J5:Q5"/>
    <mergeCell ref="R5:W5"/>
    <mergeCell ref="X5:X7"/>
    <mergeCell ref="Y5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</vt:lpstr>
      <vt:lpstr>areaG70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Maria Luz Lacoba Torres</cp:lastModifiedBy>
  <dcterms:created xsi:type="dcterms:W3CDTF">2018-04-03T11:47:46Z</dcterms:created>
  <dcterms:modified xsi:type="dcterms:W3CDTF">2018-04-03T11:51:26Z</dcterms:modified>
</cp:coreProperties>
</file>